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8-2020" sheetId="1" r:id="rId1"/>
  </sheets>
  <definedNames>
    <definedName name="_xlnm.Print_Area" localSheetId="0">'2018-2020'!$A$1:$E$62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<sst xmlns="http://schemas.openxmlformats.org/spreadsheetml/2006/main" count="116" uniqueCount="114">
  <si>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</si>
  <si>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</si>
  <si>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</si>
  <si>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</si>
  <si>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</si>
  <si>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</si>
  <si>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</si>
  <si>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</si>
  <si>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</si>
  <si>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</si>
  <si>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</si>
  <si>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</si>
  <si>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</si>
  <si>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</si>
  <si>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</si>
  <si>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</si>
  <si>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</si>
  <si>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</si>
  <si>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</si>
  <si>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</si>
  <si>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</si>
  <si>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</si>
  <si>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</si>
  <si>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</si>
  <si>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</si>
  <si>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</si>
  <si>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</si>
  <si>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</si>
  <si>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</si>
  <si>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</si>
  <si>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</si>
  <si>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</si>
  <si>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</si>
  <si>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</si>
  <si>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</si>
  <si>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</si>
  <si>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</si>
  <si>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</si>
  <si>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</si>
  <si>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</si>
  <si>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</si>
  <si>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</si>
  <si>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</si>
  <si>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</si>
  <si>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</si>
  <si>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</si>
  <si>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</si>
  <si>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</si>
  <si>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</si>
  <si>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</si>
  <si>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</si>
  <si>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</si>
  <si>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</si>
  <si>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</si>
  <si>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</si>
  <si>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</si>
  <si>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</si>
  <si>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</si>
  <si>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</si>
  <si>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</si>
  <si>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</si>
  <si>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</si>
  <si>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</si>
  <si>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</si>
  <si>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</si>
  <si>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</si>
  <si>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</si>
  <si>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</si>
  <si>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</si>
  <si>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</si>
  <si>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</si>
  <si>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</si>
  <si>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</si>
  <si>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</si>
  <si>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</si>
  <si>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</si>
  <si>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</si>
  <si>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</si>
  <si>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</si>
  <si>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</si>
  <si>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</si>
  <si>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</si>
  <si>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</si>
  <si>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</si>
  <si>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</si>
  <si>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</si>
  <si>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</si>
  <si>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</si>
  <si>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</si>
  <si>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</si>
  <si>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</si>
  <si>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</si>
  <si>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</si>
  <si>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</si>
  <si>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</si>
  <si>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</si>
  <si>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</si>
  <si>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</si>
  <si>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</si>
  <si>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</si>
  <si>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</si>
  <si>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</si>
  <si>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</si>
  <si>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</si>
  <si>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</si>
  <si>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</si>
  <si>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</si>
  <si>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</si>
  <si>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</si>
  <si>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</si>
  <si>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Распределение расходов по разделам, подразделам   бюджетной классификации РФ районного бюджета на 2019 год и на плановый период 2020 и 2021 годов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</si>
  <si>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</si>
  <si>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</si>
  <si>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от 24.12.2018 г. № 12/3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</si>
</sst>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69" fontId="7" fillId="0" borderId="10" xfId="0" applyNumberFormat="1" applyFont="1" applyFill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spans="1:3" s="2" customFormat="1" ht="40.5" customHeight="1">
      <c r="A1" s="22"/>
      <c r="B1" s="48" t="s">
        <v>109</v>
      </c>
      <c r="C1" s="49"/>
    </row>
    <row r="2" spans="1:3" s="2" customFormat="1" ht="12.75">
      <c r="A2" s="22"/>
      <c r="B2" s="51" t="s">
        <v>113</v>
      </c>
      <c r="C2" s="52"/>
    </row>
    <row r="3" spans="1:3" s="2" customFormat="1" ht="15.75">
      <c r="A3" s="22"/>
      <c r="B3" s="22"/>
      <c r="C3" s="4"/>
    </row>
    <row r="4" spans="1:5" s="2" customFormat="1" ht="36.75" customHeight="1">
      <c r="A4" s="50" t="s">
        <v>110</v>
      </c>
      <c r="B4" s="50"/>
      <c r="C4" s="50"/>
      <c r="D4" s="50"/>
      <c r="E4" s="50"/>
    </row>
    <row r="5" spans="1:3" s="2" customFormat="1" ht="18.75">
      <c r="A5" s="22"/>
      <c r="B5" s="46"/>
      <c r="C5" s="1"/>
    </row>
    <row r="6" spans="1:5" s="2" customFormat="1" ht="12.75">
      <c r="A6" s="22"/>
      <c r="B6" s="22"/>
      <c r="E6" s="3" t="s">
        <v>30</v>
      </c>
    </row>
    <row r="7" spans="1:5" s="7" customFormat="1" ht="21.75" customHeight="1">
      <c r="A7" s="5" t="s">
        <v>66</v>
      </c>
      <c r="B7" s="5" t="s">
        <v>0</v>
      </c>
      <c r="C7" s="6" t="s">
        <v>102</v>
      </c>
      <c r="D7" s="6" t="s">
        <v>106</v>
      </c>
      <c r="E7" s="6" t="s">
        <v>111</v>
      </c>
    </row>
    <row r="8" spans="1:5" s="7" customFormat="1" ht="15">
      <c r="A8" s="5">
        <v>1</v>
      </c>
      <c r="B8" s="5">
        <v>2</v>
      </c>
      <c r="C8" s="8">
        <v>3</v>
      </c>
      <c r="D8" s="8">
        <v>4</v>
      </c>
      <c r="E8" s="8">
        <v>5</v>
      </c>
    </row>
    <row r="9" spans="1:5" s="13" customFormat="1" ht="18.75">
      <c r="A9" s="21" t="s">
        <v>62</v>
      </c>
      <c r="B9" s="29" t="s">
        <v>1</v>
      </c>
      <c r="C9" s="15">
        <f>C10+C11+C12+C16+C18+C14+C15+C13</f>
        <v>57392.99999999999</v>
      </c>
      <c r="D9" s="15">
        <f>D10+D11+D12+D16+D18+D14+D15+D13</f>
        <v>57595.399999999994</v>
      </c>
      <c r="E9" s="15">
        <f>E10+E11+E12+E16+E18+E14+E15+E13</f>
        <v>56951.100000000006</v>
      </c>
    </row>
    <row r="10" spans="1:5" s="9" customFormat="1" ht="30">
      <c r="A10" s="23" t="s">
        <v>31</v>
      </c>
      <c r="B10" s="30" t="s">
        <v>2</v>
      </c>
      <c r="C10" s="16">
        <v>1190.2</v>
      </c>
      <c r="D10" s="16">
        <v>1242.2</v>
      </c>
      <c r="E10" s="16">
        <v>1242.2</v>
      </c>
    </row>
    <row r="11" spans="1:5" s="9" customFormat="1" ht="42.75" customHeight="1">
      <c r="A11" s="23" t="s">
        <v>32</v>
      </c>
      <c r="B11" s="31" t="s">
        <v>3</v>
      </c>
      <c r="C11" s="43">
        <v>409.5</v>
      </c>
      <c r="D11" s="43">
        <v>421.4</v>
      </c>
      <c r="E11" s="43">
        <v>426.4</v>
      </c>
    </row>
    <row r="12" spans="1:5" s="9" customFormat="1" ht="46.5" customHeight="1">
      <c r="A12" s="23" t="s">
        <v>33</v>
      </c>
      <c r="B12" s="32" t="s">
        <v>4</v>
      </c>
      <c r="C12" s="16">
        <v>18231</v>
      </c>
      <c r="D12" s="16">
        <v>18775.2</v>
      </c>
      <c r="E12" s="16">
        <v>18839.8</v>
      </c>
    </row>
    <row r="13" spans="1:5" s="9" customFormat="1" ht="18" customHeight="1" hidden="1">
      <c r="A13" s="23" t="s">
        <v>100</v>
      </c>
      <c r="B13" s="47" t="s">
        <v>99</v>
      </c>
      <c r="C13" s="16"/>
      <c r="D13" s="16"/>
      <c r="E13" s="16"/>
    </row>
    <row r="14" spans="1:5" s="9" customFormat="1" ht="46.5" customHeight="1">
      <c r="A14" s="23" t="s">
        <v>80</v>
      </c>
      <c r="B14" s="30" t="s">
        <v>112</v>
      </c>
      <c r="C14" s="16">
        <v>4259.6</v>
      </c>
      <c r="D14" s="16">
        <v>4391.5</v>
      </c>
      <c r="E14" s="16">
        <v>4417.8</v>
      </c>
    </row>
    <row r="15" spans="1:5" s="9" customFormat="1" ht="15.75" customHeight="1" hidden="1">
      <c r="A15" s="23" t="s">
        <v>71</v>
      </c>
      <c r="B15" s="30" t="s">
        <v>72</v>
      </c>
      <c r="C15" s="16"/>
      <c r="D15" s="16"/>
      <c r="E15" s="16"/>
    </row>
    <row r="16" spans="1:5" s="9" customFormat="1" ht="16.5" customHeight="1">
      <c r="A16" s="24" t="s">
        <v>34</v>
      </c>
      <c r="B16" s="33" t="s">
        <v>6</v>
      </c>
      <c r="C16" s="16">
        <v>10</v>
      </c>
      <c r="D16" s="16">
        <v>10</v>
      </c>
      <c r="E16" s="16">
        <v>10</v>
      </c>
    </row>
    <row r="17" spans="1:5" s="9" customFormat="1" ht="15.75" customHeight="1" hidden="1">
      <c r="A17" s="24" t="s">
        <v>35</v>
      </c>
      <c r="B17" s="33" t="s">
        <v>6</v>
      </c>
      <c r="D17" s="16"/>
      <c r="E17" s="16"/>
    </row>
    <row r="18" spans="1:5" s="9" customFormat="1" ht="18.75">
      <c r="A18" s="24" t="s">
        <v>81</v>
      </c>
      <c r="B18" s="33" t="s">
        <v>7</v>
      </c>
      <c r="C18" s="16">
        <v>33292.7</v>
      </c>
      <c r="D18" s="16">
        <v>32755.1</v>
      </c>
      <c r="E18" s="16">
        <v>32014.9</v>
      </c>
    </row>
    <row r="19" spans="1:5" s="14" customFormat="1" ht="37.5">
      <c r="A19" s="21" t="s">
        <v>63</v>
      </c>
      <c r="B19" s="34" t="s">
        <v>8</v>
      </c>
      <c r="C19" s="15">
        <f>C20+C21</f>
        <v>10</v>
      </c>
      <c r="D19" s="15">
        <f>D20+D21</f>
        <v>30</v>
      </c>
      <c r="E19" s="15">
        <f>E20+E21</f>
        <v>30</v>
      </c>
    </row>
    <row r="20" spans="1:5" s="9" customFormat="1" ht="18.75" hidden="1">
      <c r="A20" s="24" t="s">
        <v>36</v>
      </c>
      <c r="B20" s="33" t="s">
        <v>9</v>
      </c>
      <c r="C20" s="16"/>
      <c r="D20" s="16"/>
      <c r="E20" s="16"/>
    </row>
    <row r="21" spans="1:5" s="7" customFormat="1" ht="30">
      <c r="A21" s="24" t="s">
        <v>77</v>
      </c>
      <c r="B21" s="35" t="s">
        <v>82</v>
      </c>
      <c r="C21" s="45">
        <v>10</v>
      </c>
      <c r="D21" s="45">
        <v>30</v>
      </c>
      <c r="E21" s="45">
        <v>30</v>
      </c>
    </row>
    <row r="22" spans="1:5" s="13" customFormat="1" ht="18.75">
      <c r="A22" s="21" t="s">
        <v>64</v>
      </c>
      <c r="B22" s="34" t="s">
        <v>69</v>
      </c>
      <c r="C22" s="15">
        <f>C23+C24+C25</f>
        <v>2907.5</v>
      </c>
      <c r="D22" s="15">
        <f>D23+D24+D25</f>
        <v>864.2</v>
      </c>
      <c r="E22" s="15">
        <f>E23+E24+E25</f>
        <v>1214.4</v>
      </c>
    </row>
    <row r="23" spans="1:5" s="9" customFormat="1" ht="18.75" hidden="1">
      <c r="A23" s="24" t="s">
        <v>37</v>
      </c>
      <c r="B23" s="33" t="s">
        <v>10</v>
      </c>
      <c r="C23" s="16"/>
      <c r="D23" s="16"/>
      <c r="E23" s="16"/>
    </row>
    <row r="24" spans="1:5" s="9" customFormat="1" ht="18" customHeight="1">
      <c r="A24" s="24" t="s">
        <v>38</v>
      </c>
      <c r="B24" s="33" t="s">
        <v>83</v>
      </c>
      <c r="C24" s="16">
        <v>2807.5</v>
      </c>
      <c r="D24" s="16">
        <v>794.2</v>
      </c>
      <c r="E24" s="16">
        <v>1144.4</v>
      </c>
    </row>
    <row r="25" spans="1:5" s="9" customFormat="1" ht="16.5" customHeight="1">
      <c r="A25" s="24" t="s">
        <v>39</v>
      </c>
      <c r="B25" s="33" t="s">
        <v>11</v>
      </c>
      <c r="C25" s="16">
        <v>100</v>
      </c>
      <c r="D25" s="16">
        <v>70</v>
      </c>
      <c r="E25" s="16">
        <v>70</v>
      </c>
    </row>
    <row r="26" spans="1:5" s="13" customFormat="1" ht="18.75">
      <c r="A26" s="21" t="s">
        <v>65</v>
      </c>
      <c r="B26" s="34" t="s">
        <v>12</v>
      </c>
      <c r="C26" s="15">
        <f>C27+C28+C30+C29</f>
        <v>18992.9</v>
      </c>
      <c r="D26" s="15">
        <f>D27+D28+D30+D29</f>
        <v>17488.7</v>
      </c>
      <c r="E26" s="15">
        <f>E27+E28+E30+E29</f>
        <v>17696.6</v>
      </c>
    </row>
    <row r="27" spans="1:5" s="9" customFormat="1" ht="17.25" customHeight="1">
      <c r="A27" s="24" t="s">
        <v>40</v>
      </c>
      <c r="B27" s="33" t="s">
        <v>13</v>
      </c>
      <c r="C27" s="16">
        <v>17</v>
      </c>
      <c r="D27" s="16">
        <v>13</v>
      </c>
      <c r="E27" s="16">
        <v>16</v>
      </c>
    </row>
    <row r="28" spans="1:5" s="9" customFormat="1" ht="17.25" customHeight="1">
      <c r="A28" s="24" t="s">
        <v>41</v>
      </c>
      <c r="B28" s="33" t="s">
        <v>14</v>
      </c>
      <c r="C28" s="16">
        <v>18975.9</v>
      </c>
      <c r="D28" s="16">
        <v>17475.7</v>
      </c>
      <c r="E28" s="16">
        <v>17680.6</v>
      </c>
    </row>
    <row r="29" spans="1:5" s="9" customFormat="1" ht="15.75" customHeight="1" hidden="1">
      <c r="A29" s="24" t="s">
        <v>84</v>
      </c>
      <c r="B29" s="33" t="s">
        <v>85</v>
      </c>
      <c r="C29" s="16">
        <f>500-50-450</f>
        <v>0</v>
      </c>
      <c r="D29" s="16"/>
      <c r="E29" s="16"/>
    </row>
    <row r="30" spans="1:5" s="9" customFormat="1" ht="30" hidden="1">
      <c r="A30" s="24" t="s">
        <v>42</v>
      </c>
      <c r="B30" s="33" t="s">
        <v>15</v>
      </c>
      <c r="C30" s="16"/>
      <c r="D30" s="16"/>
      <c r="E30" s="16"/>
    </row>
    <row r="31" spans="1:5" s="14" customFormat="1" ht="18.75" customHeight="1">
      <c r="A31" s="21" t="s">
        <v>43</v>
      </c>
      <c r="B31" s="34" t="s">
        <v>70</v>
      </c>
      <c r="C31" s="15">
        <f>C32</f>
        <v>150</v>
      </c>
      <c r="D31" s="15">
        <f>D32</f>
        <v>0</v>
      </c>
      <c r="E31" s="15">
        <f>E32</f>
        <v>0</v>
      </c>
    </row>
    <row r="32" spans="1:5" s="9" customFormat="1" ht="29.25" customHeight="1">
      <c r="A32" s="24" t="s">
        <v>44</v>
      </c>
      <c r="B32" s="33" t="s">
        <v>16</v>
      </c>
      <c r="C32" s="16">
        <v>150</v>
      </c>
      <c r="D32" s="16"/>
      <c r="E32" s="16"/>
    </row>
    <row r="33" spans="1:5" s="14" customFormat="1" ht="18.75">
      <c r="A33" s="21" t="s">
        <v>45</v>
      </c>
      <c r="B33" s="34" t="s">
        <v>17</v>
      </c>
      <c r="C33" s="15">
        <f>C34+C35+C38+C39+C36+C37</f>
        <v>156446.1</v>
      </c>
      <c r="D33" s="15">
        <f>D34+D35+D38+D39+D36+D37</f>
        <v>157666.60000000003</v>
      </c>
      <c r="E33" s="15">
        <f>E34+E35+E38+E39+E36+E37</f>
        <v>159416.40000000002</v>
      </c>
    </row>
    <row r="34" spans="1:5" s="9" customFormat="1" ht="16.5" customHeight="1">
      <c r="A34" s="24" t="s">
        <v>46</v>
      </c>
      <c r="B34" s="33" t="s">
        <v>18</v>
      </c>
      <c r="C34" s="16">
        <f>35785.9+1110</f>
        <v>36895.9</v>
      </c>
      <c r="D34" s="16">
        <f>35929.8+1110</f>
        <v>37039.8</v>
      </c>
      <c r="E34" s="16">
        <f>36557+1110</f>
        <v>37667</v>
      </c>
    </row>
    <row r="35" spans="1:5" s="9" customFormat="1" ht="15.75" customHeight="1">
      <c r="A35" s="24" t="s">
        <v>47</v>
      </c>
      <c r="B35" s="33" t="s">
        <v>19</v>
      </c>
      <c r="C35" s="16">
        <f>109173.5-1110</f>
        <v>108063.5</v>
      </c>
      <c r="D35" s="16">
        <f>110141.1-1110</f>
        <v>109031.1</v>
      </c>
      <c r="E35" s="16">
        <f>111163.7-1110</f>
        <v>110053.7</v>
      </c>
    </row>
    <row r="36" spans="1:5" s="9" customFormat="1" ht="15.75" customHeight="1">
      <c r="A36" s="24" t="s">
        <v>103</v>
      </c>
      <c r="B36" s="33" t="s">
        <v>104</v>
      </c>
      <c r="C36" s="16">
        <v>10489.1</v>
      </c>
      <c r="D36" s="16">
        <v>10598.1</v>
      </c>
      <c r="E36" s="16">
        <v>10698.1</v>
      </c>
    </row>
    <row r="37" spans="1:5" s="9" customFormat="1" ht="15.75" customHeight="1">
      <c r="A37" s="24" t="s">
        <v>107</v>
      </c>
      <c r="B37" s="33" t="s">
        <v>108</v>
      </c>
      <c r="C37" s="16">
        <v>10</v>
      </c>
      <c r="D37" s="16">
        <v>10</v>
      </c>
      <c r="E37" s="16">
        <v>10</v>
      </c>
    </row>
    <row r="38" spans="1:5" s="9" customFormat="1" ht="16.5" customHeight="1">
      <c r="A38" s="24" t="s">
        <v>48</v>
      </c>
      <c r="B38" s="33" t="s">
        <v>105</v>
      </c>
      <c r="C38" s="16">
        <v>987.6</v>
      </c>
      <c r="D38" s="16">
        <v>987.6</v>
      </c>
      <c r="E38" s="16">
        <v>987.6</v>
      </c>
    </row>
    <row r="39" spans="1:5" s="9" customFormat="1" ht="16.5" customHeight="1" hidden="1">
      <c r="A39" s="24" t="s">
        <v>49</v>
      </c>
      <c r="B39" s="33" t="s">
        <v>20</v>
      </c>
      <c r="C39" s="16"/>
      <c r="D39" s="16"/>
      <c r="E39" s="16"/>
    </row>
    <row r="40" spans="1:5" s="14" customFormat="1" ht="18.75">
      <c r="A40" s="21" t="s">
        <v>50</v>
      </c>
      <c r="B40" s="34" t="s">
        <v>96</v>
      </c>
      <c r="C40" s="15">
        <f>C41+C42</f>
        <v>5859.3</v>
      </c>
      <c r="D40" s="15">
        <f>D41+D42</f>
        <v>6115.3</v>
      </c>
      <c r="E40" s="15">
        <f>E41+E42</f>
        <v>6215.3</v>
      </c>
    </row>
    <row r="41" spans="1:5" s="9" customFormat="1" ht="15.75" customHeight="1">
      <c r="A41" s="24" t="s">
        <v>51</v>
      </c>
      <c r="B41" s="33" t="s">
        <v>21</v>
      </c>
      <c r="C41" s="16">
        <v>5859.3</v>
      </c>
      <c r="D41" s="16">
        <v>6115.3</v>
      </c>
      <c r="E41" s="16">
        <v>6215.3</v>
      </c>
    </row>
    <row r="42" spans="1:5" s="9" customFormat="1" ht="18.75" hidden="1">
      <c r="A42" s="24" t="s">
        <v>52</v>
      </c>
      <c r="B42" s="33" t="s">
        <v>23</v>
      </c>
      <c r="C42" s="16"/>
      <c r="D42" s="16"/>
      <c r="E42" s="16"/>
    </row>
    <row r="43" spans="1:5" s="14" customFormat="1" ht="17.25" customHeight="1" hidden="1">
      <c r="A43" s="21" t="s">
        <v>53</v>
      </c>
      <c r="B43" s="34" t="s">
        <v>24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54</v>
      </c>
      <c r="B44" s="33" t="s">
        <v>86</v>
      </c>
      <c r="C44" s="16"/>
      <c r="D44" s="16"/>
      <c r="E44" s="16"/>
    </row>
    <row r="45" spans="1:5" s="9" customFormat="1" ht="18.75" hidden="1">
      <c r="A45" s="25" t="s">
        <v>67</v>
      </c>
      <c r="B45" s="33" t="s">
        <v>68</v>
      </c>
      <c r="C45" s="16"/>
      <c r="D45" s="16"/>
      <c r="E45" s="16"/>
    </row>
    <row r="46" spans="1:5" s="9" customFormat="1" ht="18.75" hidden="1">
      <c r="A46" s="25" t="s">
        <v>73</v>
      </c>
      <c r="B46" s="33" t="s">
        <v>76</v>
      </c>
      <c r="C46" s="16"/>
      <c r="D46" s="16"/>
      <c r="E46" s="16"/>
    </row>
    <row r="47" spans="1:5" s="9" customFormat="1" ht="18.75" hidden="1">
      <c r="A47" s="25" t="s">
        <v>74</v>
      </c>
      <c r="B47" s="33" t="s">
        <v>75</v>
      </c>
      <c r="C47" s="16"/>
      <c r="D47" s="16"/>
      <c r="E47" s="16"/>
    </row>
    <row r="48" spans="1:5" s="9" customFormat="1" ht="18.75" hidden="1">
      <c r="A48" s="24" t="s">
        <v>87</v>
      </c>
      <c r="B48" s="33" t="s">
        <v>95</v>
      </c>
      <c r="C48" s="16"/>
      <c r="D48" s="16"/>
      <c r="E48" s="16"/>
    </row>
    <row r="49" spans="1:5" s="14" customFormat="1" ht="17.25" customHeight="1">
      <c r="A49" s="21" t="s">
        <v>55</v>
      </c>
      <c r="B49" s="34" t="s">
        <v>26</v>
      </c>
      <c r="C49" s="15">
        <f>C51+C52+C53+C50</f>
        <v>24181.9</v>
      </c>
      <c r="D49" s="15">
        <f>D51+D52+D53+D50</f>
        <v>24430.9</v>
      </c>
      <c r="E49" s="15">
        <f>E51+E52+E53+E50</f>
        <v>24440.9</v>
      </c>
    </row>
    <row r="50" spans="1:5" s="7" customFormat="1" ht="18.75">
      <c r="A50" s="23" t="s">
        <v>78</v>
      </c>
      <c r="B50" s="36" t="s">
        <v>79</v>
      </c>
      <c r="C50" s="17">
        <v>1000</v>
      </c>
      <c r="D50" s="17">
        <v>1224</v>
      </c>
      <c r="E50" s="17">
        <v>1224</v>
      </c>
    </row>
    <row r="51" spans="1:5" s="7" customFormat="1" ht="15" customHeight="1">
      <c r="A51" s="23" t="s">
        <v>56</v>
      </c>
      <c r="B51" s="36" t="s">
        <v>27</v>
      </c>
      <c r="C51" s="17">
        <v>17027.7</v>
      </c>
      <c r="D51" s="17">
        <v>17027.7</v>
      </c>
      <c r="E51" s="17">
        <v>17027.7</v>
      </c>
    </row>
    <row r="52" spans="1:5" s="9" customFormat="1" ht="18.75">
      <c r="A52" s="24" t="s">
        <v>57</v>
      </c>
      <c r="B52" s="33" t="s">
        <v>101</v>
      </c>
      <c r="C52" s="16">
        <v>4639.2</v>
      </c>
      <c r="D52" s="16">
        <v>4639.2</v>
      </c>
      <c r="E52" s="16">
        <v>4639.2</v>
      </c>
    </row>
    <row r="53" spans="1:5" s="9" customFormat="1" ht="18.75">
      <c r="A53" s="24" t="s">
        <v>58</v>
      </c>
      <c r="B53" s="33" t="s">
        <v>28</v>
      </c>
      <c r="C53" s="16">
        <v>1515</v>
      </c>
      <c r="D53" s="16">
        <v>1540</v>
      </c>
      <c r="E53" s="16">
        <v>1550</v>
      </c>
    </row>
    <row r="54" spans="1:5" s="14" customFormat="1" ht="18.75">
      <c r="A54" s="26" t="s">
        <v>59</v>
      </c>
      <c r="B54" s="37" t="s">
        <v>25</v>
      </c>
      <c r="C54" s="15">
        <f>C55+C56+C57</f>
        <v>250</v>
      </c>
      <c r="D54" s="15">
        <f>D55+D56+D57</f>
        <v>250</v>
      </c>
      <c r="E54" s="15">
        <f>E55+E56+E57</f>
        <v>250</v>
      </c>
    </row>
    <row r="55" spans="1:5" s="14" customFormat="1" ht="15" customHeight="1">
      <c r="A55" s="23" t="s">
        <v>60</v>
      </c>
      <c r="B55" s="38" t="s">
        <v>88</v>
      </c>
      <c r="C55" s="16">
        <v>250</v>
      </c>
      <c r="D55" s="16">
        <v>250</v>
      </c>
      <c r="E55" s="16">
        <v>250</v>
      </c>
    </row>
    <row r="56" spans="1:5" s="9" customFormat="1" ht="18" customHeight="1" hidden="1">
      <c r="A56" s="23" t="s">
        <v>61</v>
      </c>
      <c r="B56" s="31" t="s">
        <v>89</v>
      </c>
      <c r="C56" s="16"/>
      <c r="D56" s="16"/>
      <c r="E56" s="16"/>
    </row>
    <row r="57" spans="1:5" s="9" customFormat="1" ht="19.5" customHeight="1" hidden="1">
      <c r="A57" s="23" t="s">
        <v>90</v>
      </c>
      <c r="B57" s="31" t="s">
        <v>91</v>
      </c>
      <c r="C57" s="16"/>
      <c r="D57" s="16"/>
      <c r="E57" s="16"/>
    </row>
    <row r="58" spans="1:5" s="18" customFormat="1" ht="18.75">
      <c r="A58" s="26" t="s">
        <v>92</v>
      </c>
      <c r="B58" s="39" t="s">
        <v>93</v>
      </c>
      <c r="C58" s="42">
        <f>C59</f>
        <v>300</v>
      </c>
      <c r="D58" s="42">
        <f>D59</f>
        <v>300</v>
      </c>
      <c r="E58" s="42">
        <f>E59</f>
        <v>300</v>
      </c>
    </row>
    <row r="59" spans="1:5" s="7" customFormat="1" ht="18.75">
      <c r="A59" s="23" t="s">
        <v>94</v>
      </c>
      <c r="B59" s="36" t="s">
        <v>22</v>
      </c>
      <c r="C59" s="17">
        <v>300</v>
      </c>
      <c r="D59" s="17">
        <v>300</v>
      </c>
      <c r="E59" s="17">
        <v>300</v>
      </c>
    </row>
    <row r="60" spans="1:5" s="19" customFormat="1" ht="35.25" customHeight="1" hidden="1">
      <c r="A60" s="26" t="s">
        <v>97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98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29</v>
      </c>
      <c r="C62" s="15">
        <f>C54+C49+C43+C40+C33+C31+C26+C22+C19+C9+C60+C58</f>
        <v>266490.7</v>
      </c>
      <c r="D62" s="15">
        <f>D54+D49+D43+D40+D33+D31+D26+D22+D19+D9+D60+D58</f>
        <v>264741.1000000001</v>
      </c>
      <c r="E62" s="15">
        <f>E54+E49+E43+E40+E33+E31+E26+E22+E19+E9+E60+E58</f>
        <v>266514.70000000007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12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"/>
    </row>
  </sheetData>
  <sheetProtection/>
  <mergeCells count="3">
    <mergeCell ref="B1:C1"/>
    <mergeCell ref="A4:E4"/>
    <mergeCell ref="B2:C2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2018-06-13T05:44:41Z</cp:lastPrinted>
  <dcterms:created xsi:type="dcterms:W3CDTF">2007-09-03T07:30:33Z</dcterms:created>
  <dcterms:modified xsi:type="dcterms:W3CDTF">2018-12-24T11:34:38Z</dcterms:modified>
  <cp:category/>
  <cp:version/>
  <cp:contentType/>
  <cp:contentStatus/>
</cp:coreProperties>
</file>